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585"/>
  </bookViews>
  <sheets>
    <sheet name="Quartile" sheetId="1" r:id="rId1"/>
  </sheets>
  <calcPr calcId="144525"/>
</workbook>
</file>

<file path=xl/calcChain.xml><?xml version="1.0" encoding="utf-8"?>
<calcChain xmlns="http://schemas.openxmlformats.org/spreadsheetml/2006/main">
  <c r="B22" i="1" l="1"/>
  <c r="B21" i="1"/>
  <c r="G16" i="1"/>
  <c r="H17" i="1"/>
  <c r="H16" i="1"/>
  <c r="G17" i="1"/>
  <c r="F17" i="1"/>
  <c r="F16" i="1"/>
  <c r="D17" i="1"/>
  <c r="D16" i="1"/>
  <c r="C16" i="1"/>
  <c r="C17" i="1"/>
  <c r="B17" i="1"/>
  <c r="B16" i="1"/>
</calcChain>
</file>

<file path=xl/sharedStrings.xml><?xml version="1.0" encoding="utf-8"?>
<sst xmlns="http://schemas.openxmlformats.org/spreadsheetml/2006/main" count="15" uniqueCount="10">
  <si>
    <t>Data</t>
  </si>
  <si>
    <t>Index 0 bis (n-1)</t>
  </si>
  <si>
    <t>Indexposition</t>
  </si>
  <si>
    <t>Manuell</t>
  </si>
  <si>
    <t>Quartile.Incl</t>
  </si>
  <si>
    <t>Index 0 bis (n+1)</t>
  </si>
  <si>
    <t>Quartile.Excl</t>
  </si>
  <si>
    <t>1. Quartil</t>
  </si>
  <si>
    <t>3. Quartil</t>
  </si>
  <si>
    <t>Alte Berechnung vor Excel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</si>
</sst>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3" sqref="A3"/>
    </sheetView>
  </sheetViews>
  <sheetFormatPr baseColWidth="10" defaultRowHeight="15" x14ac:dyDescent="0.25"/>
  <cols>
    <col min="1" max="1" width="14.5703125" customWidth="1"/>
    <col min="2" max="2" width="15.140625" bestFit="1" customWidth="1"/>
    <col min="3" max="3" width="16.7109375" customWidth="1"/>
    <col min="4" max="4" width="12" bestFit="1" customWidth="1"/>
    <col min="6" max="6" width="15.42578125" bestFit="1" customWidth="1"/>
    <col min="8" max="8" width="14.140625" customWidth="1"/>
  </cols>
  <sheetData>
    <row r="1" spans="1:8" x14ac:dyDescent="0.25">
      <c r="A1" t="s">
        <v>0</v>
      </c>
      <c r="B1" t="s">
        <v>1</v>
      </c>
      <c r="E1" t="s">
        <v>0</v>
      </c>
      <c r="F1" t="s">
        <v>5</v>
      </c>
    </row>
    <row r="2" spans="1:8" x14ac:dyDescent="0.25">
      <c r="F2">
        <v>0</v>
      </c>
    </row>
    <row r="3" spans="1:8" x14ac:dyDescent="0.25">
      <c r="A3">
        <v>5</v>
      </c>
      <c r="B3">
        <v>0</v>
      </c>
      <c r="E3">
        <v>5</v>
      </c>
      <c r="F3">
        <v>1</v>
      </c>
    </row>
    <row r="4" spans="1:8" x14ac:dyDescent="0.25">
      <c r="A4">
        <v>11</v>
      </c>
      <c r="B4">
        <v>1</v>
      </c>
      <c r="E4">
        <v>11</v>
      </c>
      <c r="F4">
        <v>2</v>
      </c>
    </row>
    <row r="5" spans="1:8" x14ac:dyDescent="0.25">
      <c r="A5">
        <v>12</v>
      </c>
      <c r="B5">
        <v>2</v>
      </c>
      <c r="E5">
        <v>12</v>
      </c>
      <c r="F5">
        <v>3</v>
      </c>
    </row>
    <row r="6" spans="1:8" x14ac:dyDescent="0.25">
      <c r="A6">
        <v>17</v>
      </c>
      <c r="B6">
        <v>3</v>
      </c>
      <c r="E6">
        <v>17</v>
      </c>
      <c r="F6">
        <v>4</v>
      </c>
    </row>
    <row r="7" spans="1:8" x14ac:dyDescent="0.25">
      <c r="A7">
        <v>23</v>
      </c>
      <c r="B7">
        <v>4</v>
      </c>
      <c r="E7">
        <v>23</v>
      </c>
      <c r="F7">
        <v>5</v>
      </c>
    </row>
    <row r="8" spans="1:8" x14ac:dyDescent="0.25">
      <c r="A8">
        <v>27</v>
      </c>
      <c r="B8">
        <v>5</v>
      </c>
      <c r="E8">
        <v>27</v>
      </c>
      <c r="F8">
        <v>6</v>
      </c>
    </row>
    <row r="9" spans="1:8" x14ac:dyDescent="0.25">
      <c r="A9">
        <v>31</v>
      </c>
      <c r="B9">
        <v>6</v>
      </c>
      <c r="E9">
        <v>31</v>
      </c>
      <c r="F9">
        <v>7</v>
      </c>
    </row>
    <row r="10" spans="1:8" x14ac:dyDescent="0.25">
      <c r="A10">
        <v>32</v>
      </c>
      <c r="B10">
        <v>7</v>
      </c>
      <c r="E10">
        <v>32</v>
      </c>
      <c r="F10">
        <v>8</v>
      </c>
    </row>
    <row r="11" spans="1:8" x14ac:dyDescent="0.25">
      <c r="A11">
        <v>36</v>
      </c>
      <c r="B11">
        <v>8</v>
      </c>
      <c r="E11">
        <v>36</v>
      </c>
      <c r="F11">
        <v>9</v>
      </c>
    </row>
    <row r="12" spans="1:8" x14ac:dyDescent="0.25">
      <c r="A12">
        <v>38</v>
      </c>
      <c r="B12">
        <v>9</v>
      </c>
      <c r="E12">
        <v>38</v>
      </c>
      <c r="F12">
        <v>10</v>
      </c>
    </row>
    <row r="13" spans="1:8" x14ac:dyDescent="0.25">
      <c r="F13">
        <v>11</v>
      </c>
    </row>
    <row r="15" spans="1:8" x14ac:dyDescent="0.25">
      <c r="B15" t="s">
        <v>2</v>
      </c>
      <c r="C15" t="s">
        <v>3</v>
      </c>
      <c r="D15" t="s">
        <v>4</v>
      </c>
      <c r="F15" t="s">
        <v>2</v>
      </c>
      <c r="G15" t="s">
        <v>3</v>
      </c>
      <c r="H15" t="s">
        <v>6</v>
      </c>
    </row>
    <row r="16" spans="1:8" x14ac:dyDescent="0.25">
      <c r="A16" s="1" t="s">
        <v>7</v>
      </c>
      <c r="B16">
        <f>9*25%</f>
        <v>2.25</v>
      </c>
      <c r="C16">
        <f>A5+(A6-A5)*0.25</f>
        <v>13.25</v>
      </c>
      <c r="D16">
        <f>_xlfn.QUARTILE.INC($A$3:$A$12,1)</f>
        <v>13.25</v>
      </c>
      <c r="F16">
        <f>11*25%</f>
        <v>2.75</v>
      </c>
      <c r="G16">
        <f>E4+(E5-E4)*0.75</f>
        <v>11.75</v>
      </c>
      <c r="H16">
        <f>_xlfn.QUARTILE.EXC($E$3:$E$12,1)</f>
        <v>11.75</v>
      </c>
    </row>
    <row r="17" spans="1:8" x14ac:dyDescent="0.25">
      <c r="A17" s="1" t="s">
        <v>8</v>
      </c>
      <c r="B17">
        <f>9*75%</f>
        <v>6.75</v>
      </c>
      <c r="C17">
        <f>A9+(A10-A9)*0.75</f>
        <v>31.75</v>
      </c>
      <c r="D17">
        <f>_xlfn.QUARTILE.INC($A$3:$A$12,3)</f>
        <v>31.75</v>
      </c>
      <c r="F17">
        <f>11*75%</f>
        <v>8.25</v>
      </c>
      <c r="G17">
        <f>E10+(E11-E10)*0.25</f>
        <v>33</v>
      </c>
      <c r="H17">
        <f>_xlfn.QUARTILE.EXC($E$3:$E$12,3)</f>
        <v>33</v>
      </c>
    </row>
    <row r="20" spans="1:8" x14ac:dyDescent="0.25">
      <c r="A20" t="s">
        <v>9</v>
      </c>
    </row>
    <row r="21" spans="1:8" x14ac:dyDescent="0.25">
      <c r="A21" s="1" t="s">
        <v>7</v>
      </c>
      <c r="B21">
        <f>QUARTILE($A$3:$A$12,1)</f>
        <v>13.25</v>
      </c>
    </row>
    <row r="22" spans="1:8" x14ac:dyDescent="0.25">
      <c r="A22" s="1" t="s">
        <v>8</v>
      </c>
      <c r="B22">
        <f>QUARTILE($A$3:$A$12,3)</f>
        <v>31.75</v>
      </c>
    </row>
  </sheetData>
  <sortState ref="A3:A12">
    <sortCondition ref="A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Quartile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</dc:creator>
  <cp:lastModifiedBy>gmi</cp:lastModifiedBy>
  <dcterms:created xsi:type="dcterms:W3CDTF">2016-04-04T11:19:23Z</dcterms:created>
  <dcterms:modified xsi:type="dcterms:W3CDTF">2016-04-04T12:16:54Z</dcterms:modified>
</cp:coreProperties>
</file>